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haakbond.sharepoint.com/sites/Bondsbureau/Kampioenschappen/Jeugd/NKABC/Kwalificaties NJSK/2027/"/>
    </mc:Choice>
  </mc:AlternateContent>
  <xr:revisionPtr revIDLastSave="228" documentId="8_{A9AE9004-5CC9-4400-A126-FF3D124D0EA4}" xr6:coauthVersionLast="47" xr6:coauthVersionMax="47" xr10:uidLastSave="{AA415F75-13B3-4CFE-8EE3-4CA345CA6FBD}"/>
  <bookViews>
    <workbookView xWindow="-108" yWindow="-108" windowWidth="23256" windowHeight="1389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D24" i="1"/>
  <c r="D23" i="1"/>
  <c r="D22" i="1"/>
  <c r="D21" i="1"/>
  <c r="D20" i="1"/>
  <c r="D19" i="1"/>
  <c r="D18" i="1"/>
  <c r="D17" i="1"/>
  <c r="D16" i="1"/>
  <c r="D15" i="1"/>
  <c r="D14" i="1"/>
  <c r="D13" i="1"/>
  <c r="F26" i="1" l="1"/>
  <c r="F14" i="1"/>
  <c r="F15" i="1"/>
  <c r="F16" i="1"/>
  <c r="F17" i="1"/>
  <c r="F18" i="1"/>
  <c r="F19" i="1"/>
  <c r="F20" i="1"/>
  <c r="F21" i="1"/>
  <c r="F22" i="1"/>
  <c r="F23" i="1"/>
  <c r="F24" i="1"/>
  <c r="F25" i="1"/>
  <c r="F13" i="1"/>
  <c r="E27" i="1"/>
  <c r="F27" i="1" s="1"/>
  <c r="B27" i="1" l="1"/>
  <c r="C13" i="1" l="1"/>
  <c r="C24" i="1"/>
  <c r="C22" i="1"/>
  <c r="C20" i="1"/>
  <c r="C18" i="1"/>
  <c r="C16" i="1"/>
  <c r="C14" i="1"/>
  <c r="C25" i="1"/>
  <c r="C23" i="1"/>
  <c r="C21" i="1"/>
  <c r="C19" i="1"/>
  <c r="C17" i="1"/>
  <c r="C15" i="1"/>
  <c r="D27" i="1" l="1"/>
  <c r="C27" i="1"/>
</calcChain>
</file>

<file path=xl/sharedStrings.xml><?xml version="1.0" encoding="utf-8"?>
<sst xmlns="http://schemas.openxmlformats.org/spreadsheetml/2006/main" count="28" uniqueCount="28">
  <si>
    <t>FSB</t>
  </si>
  <si>
    <t>NOSBO</t>
  </si>
  <si>
    <t>SBO</t>
  </si>
  <si>
    <t>SGS</t>
  </si>
  <si>
    <t>SGA</t>
  </si>
  <si>
    <t>NHSB</t>
  </si>
  <si>
    <t>LeiSB</t>
  </si>
  <si>
    <t>HSB</t>
  </si>
  <si>
    <t>RSB</t>
  </si>
  <si>
    <t>ZSB</t>
  </si>
  <si>
    <t>NBSB</t>
  </si>
  <si>
    <t>LiSB</t>
  </si>
  <si>
    <t>Bond</t>
  </si>
  <si>
    <t>Aantal jeugdleden</t>
  </si>
  <si>
    <t>%</t>
  </si>
  <si>
    <t>afgerond (eenheden € 25)</t>
  </si>
  <si>
    <t>KNSB</t>
  </si>
  <si>
    <t>Bedragen zijn exclusief 21% BTW</t>
  </si>
  <si>
    <t>inclusief BTW</t>
  </si>
  <si>
    <t>Verdeelsleutel voor bijdrage Kwalificaties NK Jeugd ABC 2026-2027</t>
  </si>
  <si>
    <t>Bedrag te verdelen € 3100 (indexatie 3,3%)</t>
  </si>
  <si>
    <t>KNSB draagt € 415 bij, nog over € 2685</t>
  </si>
  <si>
    <t>Aantal jeugd(hoofd)leden per 1 april 2026 (contributienota 2e kwartaal)</t>
  </si>
  <si>
    <t>perc. van € 2685</t>
  </si>
  <si>
    <t>Minimum bijdrage per regionale bond € 75</t>
  </si>
  <si>
    <t>Maximum bijdrage per regionale bond € 325</t>
  </si>
  <si>
    <t>Oost</t>
  </si>
  <si>
    <t>26/20406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</si>
</sst>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9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3" fillId="0" borderId="0" xfId="0" applyFont="1"/>
    <xf numFmtId="164" fontId="3" fillId="0" borderId="0" xfId="0" applyNumberFormat="1" applyFont="1"/>
    <xf numFmtId="3" fontId="1" fillId="0" borderId="0" xfId="0" applyNumberFormat="1" applyFont="1"/>
    <xf numFmtId="3" fontId="3" fillId="0" borderId="0" xfId="0" applyNumberFormat="1" applyFont="1"/>
    <xf numFmtId="164" fontId="0" fillId="0" borderId="0" xfId="0" applyNumberFormat="1"/>
    <xf numFmtId="15" fontId="1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A2" workbookViewId="0">
      <selection activeCell="B29" sqref="B29:B32"/>
    </sheetView>
  </sheetViews>
  <sheetFormatPr defaultRowHeight="14.4" x14ac:dyDescent="0.3"/>
  <cols>
    <col min="1" max="1" width="10.6640625" customWidth="1"/>
    <col min="2" max="2" width="17.109375" customWidth="1"/>
    <col min="3" max="3" width="8.88671875" customWidth="1"/>
    <col min="4" max="4" width="24" customWidth="1"/>
    <col min="5" max="5" width="22.33203125" bestFit="1" customWidth="1"/>
    <col min="6" max="6" width="12.33203125" customWidth="1"/>
    <col min="7" max="7" width="14.33203125" bestFit="1" customWidth="1"/>
  </cols>
  <sheetData>
    <row r="1" spans="1:6" x14ac:dyDescent="0.3">
      <c r="A1" s="1" t="s">
        <v>27</v>
      </c>
      <c r="B1" s="1"/>
      <c r="C1" s="1"/>
      <c r="D1" s="1"/>
      <c r="E1" s="1"/>
      <c r="F1" s="1"/>
    </row>
    <row r="2" spans="1:6" x14ac:dyDescent="0.3">
      <c r="A2" s="12">
        <v>46283</v>
      </c>
      <c r="B2" s="1"/>
      <c r="C2" s="1"/>
      <c r="D2" s="1"/>
      <c r="E2" s="1"/>
      <c r="F2" s="1"/>
    </row>
    <row r="3" spans="1:6" x14ac:dyDescent="0.3">
      <c r="A3" s="2" t="s">
        <v>19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1" t="s">
        <v>20</v>
      </c>
      <c r="B5" s="1"/>
      <c r="C5" s="1"/>
      <c r="D5" s="1"/>
      <c r="E5" s="1"/>
      <c r="F5" s="1"/>
    </row>
    <row r="6" spans="1:6" x14ac:dyDescent="0.3">
      <c r="A6" s="1" t="s">
        <v>21</v>
      </c>
      <c r="B6" s="1"/>
      <c r="C6" s="1"/>
      <c r="D6" s="1"/>
      <c r="E6" s="1"/>
      <c r="F6" s="1"/>
    </row>
    <row r="7" spans="1:6" x14ac:dyDescent="0.3">
      <c r="A7" s="1" t="s">
        <v>24</v>
      </c>
      <c r="B7" s="1"/>
      <c r="C7" s="1"/>
      <c r="D7" s="1"/>
      <c r="E7" s="1"/>
      <c r="F7" s="1"/>
    </row>
    <row r="8" spans="1:6" x14ac:dyDescent="0.3">
      <c r="A8" s="1" t="s">
        <v>25</v>
      </c>
      <c r="B8" s="1"/>
      <c r="C8" s="1"/>
      <c r="D8" s="1"/>
      <c r="E8" s="1"/>
      <c r="F8" s="1"/>
    </row>
    <row r="9" spans="1:6" x14ac:dyDescent="0.3">
      <c r="A9" s="1" t="s">
        <v>22</v>
      </c>
      <c r="B9" s="1"/>
      <c r="C9" s="1"/>
      <c r="D9" s="1"/>
      <c r="E9" s="1"/>
      <c r="F9" s="1"/>
    </row>
    <row r="10" spans="1:6" x14ac:dyDescent="0.3">
      <c r="A10" s="1" t="s">
        <v>17</v>
      </c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2" t="s">
        <v>12</v>
      </c>
      <c r="B12" s="2" t="s">
        <v>13</v>
      </c>
      <c r="C12" s="4" t="s">
        <v>14</v>
      </c>
      <c r="D12" s="6" t="s">
        <v>23</v>
      </c>
      <c r="E12" s="4" t="s">
        <v>15</v>
      </c>
      <c r="F12" s="1" t="s">
        <v>18</v>
      </c>
    </row>
    <row r="13" spans="1:6" x14ac:dyDescent="0.3">
      <c r="A13" s="1" t="s">
        <v>0</v>
      </c>
      <c r="B13">
        <v>153</v>
      </c>
      <c r="C13" s="3">
        <f>B13/B27</f>
        <v>2.1963824289405683E-2</v>
      </c>
      <c r="D13" s="8">
        <f t="shared" ref="D13:D25" si="0">C13*2685</f>
        <v>58.972868217054263</v>
      </c>
      <c r="E13" s="10">
        <v>75</v>
      </c>
      <c r="F13" s="11">
        <f>E13*1.21</f>
        <v>90.75</v>
      </c>
    </row>
    <row r="14" spans="1:6" x14ac:dyDescent="0.3">
      <c r="A14" s="1" t="s">
        <v>1</v>
      </c>
      <c r="B14">
        <v>322</v>
      </c>
      <c r="C14" s="3">
        <f>B14/B27</f>
        <v>4.6224519092736144E-2</v>
      </c>
      <c r="D14" s="8">
        <f t="shared" si="0"/>
        <v>124.11283376399655</v>
      </c>
      <c r="E14" s="10">
        <v>150</v>
      </c>
      <c r="F14" s="11">
        <f t="shared" ref="F14:F27" si="1">E14*1.21</f>
        <v>181.5</v>
      </c>
    </row>
    <row r="15" spans="1:6" x14ac:dyDescent="0.3">
      <c r="A15" s="1" t="s">
        <v>2</v>
      </c>
      <c r="B15">
        <v>262</v>
      </c>
      <c r="C15" s="3">
        <f>B15/B27</f>
        <v>3.7611254665518234E-2</v>
      </c>
      <c r="D15" s="8">
        <f t="shared" si="0"/>
        <v>100.98621877691646</v>
      </c>
      <c r="E15" s="10">
        <v>100</v>
      </c>
      <c r="F15" s="11">
        <f t="shared" si="1"/>
        <v>121</v>
      </c>
    </row>
    <row r="16" spans="1:6" x14ac:dyDescent="0.3">
      <c r="A16" s="1" t="s">
        <v>26</v>
      </c>
      <c r="B16">
        <v>705</v>
      </c>
      <c r="C16" s="3">
        <f>B16/B27</f>
        <v>0.10120585701981051</v>
      </c>
      <c r="D16" s="8">
        <f t="shared" si="0"/>
        <v>271.73772609819122</v>
      </c>
      <c r="E16" s="10">
        <v>275</v>
      </c>
      <c r="F16" s="11">
        <f t="shared" si="1"/>
        <v>332.75</v>
      </c>
    </row>
    <row r="17" spans="1:6" x14ac:dyDescent="0.3">
      <c r="A17" s="1" t="s">
        <v>3</v>
      </c>
      <c r="B17">
        <v>1176</v>
      </c>
      <c r="C17" s="3">
        <f>B17/B27</f>
        <v>0.16881998277347116</v>
      </c>
      <c r="D17" s="8">
        <f t="shared" si="0"/>
        <v>453.28165374677008</v>
      </c>
      <c r="E17" s="10">
        <v>325</v>
      </c>
      <c r="F17" s="11">
        <f t="shared" si="1"/>
        <v>393.25</v>
      </c>
    </row>
    <row r="18" spans="1:6" x14ac:dyDescent="0.3">
      <c r="A18" s="1" t="s">
        <v>4</v>
      </c>
      <c r="B18">
        <v>772</v>
      </c>
      <c r="C18" s="3">
        <f>B18/B27</f>
        <v>0.11082400229687052</v>
      </c>
      <c r="D18" s="8">
        <f t="shared" si="0"/>
        <v>297.56244616709733</v>
      </c>
      <c r="E18" s="10">
        <v>300</v>
      </c>
      <c r="F18" s="11">
        <f t="shared" si="1"/>
        <v>363</v>
      </c>
    </row>
    <row r="19" spans="1:6" x14ac:dyDescent="0.3">
      <c r="A19" s="1" t="s">
        <v>5</v>
      </c>
      <c r="B19">
        <v>749</v>
      </c>
      <c r="C19" s="3">
        <f>B19/B27</f>
        <v>0.10752225093310365</v>
      </c>
      <c r="D19" s="8">
        <f t="shared" si="0"/>
        <v>288.69724375538328</v>
      </c>
      <c r="E19" s="10">
        <v>300</v>
      </c>
      <c r="F19" s="11">
        <f t="shared" si="1"/>
        <v>363</v>
      </c>
    </row>
    <row r="20" spans="1:6" x14ac:dyDescent="0.3">
      <c r="A20" s="1" t="s">
        <v>6</v>
      </c>
      <c r="B20">
        <v>476</v>
      </c>
      <c r="C20" s="3">
        <f>B20/B27</f>
        <v>6.833189778926213E-2</v>
      </c>
      <c r="D20" s="8">
        <f t="shared" si="0"/>
        <v>183.47114556416881</v>
      </c>
      <c r="E20" s="10">
        <v>200</v>
      </c>
      <c r="F20" s="11">
        <f t="shared" si="1"/>
        <v>242</v>
      </c>
    </row>
    <row r="21" spans="1:6" x14ac:dyDescent="0.3">
      <c r="A21" s="1" t="s">
        <v>7</v>
      </c>
      <c r="B21">
        <v>516</v>
      </c>
      <c r="C21" s="3">
        <f>B21/B27</f>
        <v>7.407407407407407E-2</v>
      </c>
      <c r="D21" s="8">
        <f t="shared" si="0"/>
        <v>198.88888888888889</v>
      </c>
      <c r="E21" s="10">
        <v>200</v>
      </c>
      <c r="F21" s="11">
        <f t="shared" si="1"/>
        <v>242</v>
      </c>
    </row>
    <row r="22" spans="1:6" x14ac:dyDescent="0.3">
      <c r="A22" s="1" t="s">
        <v>8</v>
      </c>
      <c r="B22">
        <v>824</v>
      </c>
      <c r="C22" s="3">
        <f>B22/B27</f>
        <v>0.11828883146712604</v>
      </c>
      <c r="D22" s="8">
        <f t="shared" si="0"/>
        <v>317.60551248923343</v>
      </c>
      <c r="E22" s="10">
        <v>325</v>
      </c>
      <c r="F22" s="11">
        <f t="shared" si="1"/>
        <v>393.25</v>
      </c>
    </row>
    <row r="23" spans="1:6" x14ac:dyDescent="0.3">
      <c r="A23" s="1" t="s">
        <v>9</v>
      </c>
      <c r="B23">
        <v>143</v>
      </c>
      <c r="C23" s="3">
        <f>B23/B27</f>
        <v>2.0528280218202698E-2</v>
      </c>
      <c r="D23" s="8">
        <f t="shared" si="0"/>
        <v>55.118432385874243</v>
      </c>
      <c r="E23" s="10">
        <v>75</v>
      </c>
      <c r="F23" s="11">
        <f t="shared" si="1"/>
        <v>90.75</v>
      </c>
    </row>
    <row r="24" spans="1:6" x14ac:dyDescent="0.3">
      <c r="A24" s="1" t="s">
        <v>10</v>
      </c>
      <c r="B24">
        <v>626</v>
      </c>
      <c r="C24" s="3">
        <f>B24/B27</f>
        <v>8.9865058857306918E-2</v>
      </c>
      <c r="D24" s="8">
        <f t="shared" si="0"/>
        <v>241.28768303186908</v>
      </c>
      <c r="E24" s="10">
        <v>250</v>
      </c>
      <c r="F24" s="11">
        <f t="shared" si="1"/>
        <v>302.5</v>
      </c>
    </row>
    <row r="25" spans="1:6" x14ac:dyDescent="0.3">
      <c r="A25" s="1" t="s">
        <v>11</v>
      </c>
      <c r="B25">
        <v>242</v>
      </c>
      <c r="C25" s="3">
        <f>B25/B27</f>
        <v>3.4740166523112258E-2</v>
      </c>
      <c r="D25" s="8">
        <f t="shared" si="0"/>
        <v>93.277347114556406</v>
      </c>
      <c r="E25" s="10">
        <v>100</v>
      </c>
      <c r="F25" s="11">
        <f t="shared" si="1"/>
        <v>121</v>
      </c>
    </row>
    <row r="26" spans="1:6" x14ac:dyDescent="0.3">
      <c r="A26" s="1" t="s">
        <v>16</v>
      </c>
      <c r="B26" s="7"/>
      <c r="C26" s="3"/>
      <c r="D26" s="8">
        <v>415</v>
      </c>
      <c r="E26" s="10">
        <v>425</v>
      </c>
      <c r="F26" s="11">
        <f t="shared" si="1"/>
        <v>514.25</v>
      </c>
    </row>
    <row r="27" spans="1:6" x14ac:dyDescent="0.3">
      <c r="A27" s="1"/>
      <c r="B27" s="1">
        <f>SUM(B13:B25)</f>
        <v>6966</v>
      </c>
      <c r="C27" s="3">
        <f>SUM(C13:C25)</f>
        <v>1</v>
      </c>
      <c r="D27" s="5">
        <f>SUM(D13:D26)</f>
        <v>3100</v>
      </c>
      <c r="E27" s="9">
        <f>SUM(E13:E26)</f>
        <v>3100</v>
      </c>
      <c r="F27" s="11">
        <f t="shared" si="1"/>
        <v>3751</v>
      </c>
    </row>
    <row r="28" spans="1:6" x14ac:dyDescent="0.3">
      <c r="A28" s="1"/>
      <c r="B28" s="1"/>
      <c r="C28" s="1"/>
      <c r="D28" s="1"/>
      <c r="E28" s="1"/>
      <c r="F28" s="1"/>
    </row>
    <row r="29" spans="1:6" x14ac:dyDescent="0.3">
      <c r="A29" s="1"/>
      <c r="B29" s="1"/>
      <c r="C29" s="1"/>
      <c r="D29" s="1"/>
      <c r="E29" s="1"/>
      <c r="F29" s="1"/>
    </row>
    <row r="30" spans="1:6" x14ac:dyDescent="0.3">
      <c r="A30" s="1"/>
      <c r="B30" s="1"/>
      <c r="C30" s="1"/>
      <c r="D30" s="1"/>
      <c r="E30" s="1"/>
      <c r="F30" s="1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1"/>
      <c r="B32" s="1"/>
      <c r="C32" s="1"/>
      <c r="D32" s="1"/>
      <c r="E32" s="1"/>
      <c r="F32" s="1"/>
    </row>
    <row r="33" spans="1:6" x14ac:dyDescent="0.3">
      <c r="A33" s="1"/>
      <c r="B33" s="1"/>
      <c r="C33" s="1"/>
      <c r="D33" s="1"/>
      <c r="E33" s="1"/>
      <c r="F3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00DAF9BEB2B54DAEC23C6E973070B8" ma:contentTypeVersion="16" ma:contentTypeDescription="Een nieuw document maken." ma:contentTypeScope="" ma:versionID="9ddea35923bbf3abe042744150706e49">
  <xsd:schema xmlns:xsd="http://www.w3.org/2001/XMLSchema" xmlns:xs="http://www.w3.org/2001/XMLSchema" xmlns:p="http://schemas.microsoft.com/office/2006/metadata/properties" xmlns:ns2="ec0984a7-7828-44fc-b7d1-911249eb0f07" xmlns:ns3="36a70174-e1ee-413c-958b-f1043ade3159" targetNamespace="http://schemas.microsoft.com/office/2006/metadata/properties" ma:root="true" ma:fieldsID="02bfdc6b43d56ae99d1d3c22c56afaac" ns2:_="" ns3:_="">
    <xsd:import namespace="ec0984a7-7828-44fc-b7d1-911249eb0f07"/>
    <xsd:import namespace="36a70174-e1ee-413c-958b-f1043ade31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984a7-7828-44fc-b7d1-911249eb0f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a1b88918-83ba-49cb-8c8c-137fb56cd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0174-e1ee-413c-958b-f1043ade315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49d82ad-1213-4aeb-b210-9a4550676079}" ma:internalName="TaxCatchAll" ma:showField="CatchAllData" ma:web="36a70174-e1ee-413c-958b-f1043ade31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a70174-e1ee-413c-958b-f1043ade3159" xsi:nil="true"/>
    <lcf76f155ced4ddcb4097134ff3c332f xmlns="ec0984a7-7828-44fc-b7d1-911249eb0f0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D3CFE6-965B-47D0-A0BB-E4C2390F9B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1F6AD-1434-41FF-837D-FCC5BFBDA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984a7-7828-44fc-b7d1-911249eb0f07"/>
    <ds:schemaRef ds:uri="36a70174-e1ee-413c-958b-f1043ade31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81366B-6B85-4A13-9731-C09735A60CDA}">
  <ds:schemaRefs>
    <ds:schemaRef ds:uri="http://schemas.microsoft.com/office/2006/metadata/properties"/>
    <ds:schemaRef ds:uri="http://schemas.microsoft.com/office/infopath/2007/PartnerControls"/>
    <ds:schemaRef ds:uri="36a70174-e1ee-413c-958b-f1043ade3159"/>
    <ds:schemaRef ds:uri="ec0984a7-7828-44fc-b7d1-911249eb0f0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Koninklijke Schaakbond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 van Breugel</cp:lastModifiedBy>
  <cp:lastPrinted>2018-09-28T14:48:33Z</cp:lastPrinted>
  <dcterms:created xsi:type="dcterms:W3CDTF">2018-06-29T14:55:30Z</dcterms:created>
  <dcterms:modified xsi:type="dcterms:W3CDTF">2026-09-30T11:20:32Z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0x0101004D00DAF9BEB2B54DAEC23C6E973070B8</vt:lpwstr>
  </property>
  <property fmtid="{D5CDD505-2E9C-101B-9397-08002B2CF9AE}" pid="3" name="MediaServiceImageTags">
    <vt:lpwstr/>
  </property>
</Properties>
</file>